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5" windowWidth="27615" windowHeight="11715"/>
  </bookViews>
  <sheets>
    <sheet name="Cijfers 2018" sheetId="2" r:id="rId1"/>
  </sheets>
  <calcPr calcId="125725"/>
</workbook>
</file>

<file path=xl/calcChain.xml><?xml version="1.0" encoding="utf-8"?>
<calcChain xmlns="http://schemas.openxmlformats.org/spreadsheetml/2006/main">
  <c r="F27" i="2"/>
  <c r="G8"/>
  <c r="B10"/>
  <c r="B15" s="1"/>
  <c r="C10"/>
  <c r="C15" s="1"/>
  <c r="B23"/>
  <c r="C23"/>
  <c r="F8"/>
</calcChain>
</file>

<file path=xl/sharedStrings.xml><?xml version="1.0" encoding="utf-8"?>
<sst xmlns="http://schemas.openxmlformats.org/spreadsheetml/2006/main" count="37" uniqueCount="36">
  <si>
    <t>Diversen</t>
  </si>
  <si>
    <t>Jaarrekening Vrienden van het Oude Dorp 2018</t>
  </si>
  <si>
    <t>Bank en Kas d.d 01-01-2017</t>
  </si>
  <si>
    <t>Saldo Betaalrekening</t>
  </si>
  <si>
    <t>Saldo Vermogensrekening</t>
  </si>
  <si>
    <t>Kas</t>
  </si>
  <si>
    <t>Totaal</t>
  </si>
  <si>
    <t>Bank en Kas d.d. 31-12-2017</t>
  </si>
  <si>
    <t>Saldo betaalrekening</t>
  </si>
  <si>
    <t>Saldo vermogensrekening</t>
  </si>
  <si>
    <t>ToTaal</t>
  </si>
  <si>
    <t>Inkomsten</t>
  </si>
  <si>
    <t>Bijdrage vrienden</t>
  </si>
  <si>
    <t>Rente Vermogensrekening</t>
  </si>
  <si>
    <t>Verkoop</t>
  </si>
  <si>
    <t>Totale inkomsten</t>
  </si>
  <si>
    <t>Uitgaven</t>
  </si>
  <si>
    <t>Abonnementen</t>
  </si>
  <si>
    <t>Website</t>
  </si>
  <si>
    <t>Lidmaatschappen</t>
  </si>
  <si>
    <t>Mailingen</t>
  </si>
  <si>
    <t>Representatiekosten</t>
  </si>
  <si>
    <t>Juridische kosten en advies</t>
  </si>
  <si>
    <t>Administratieve kosten</t>
  </si>
  <si>
    <t>Bankkosten</t>
  </si>
  <si>
    <t>Erfgooiersdag/Bez krachtcentrale</t>
  </si>
  <si>
    <t>Boekje Jan</t>
  </si>
  <si>
    <t>Bestuurskosten</t>
  </si>
  <si>
    <t>Reis kosten</t>
  </si>
  <si>
    <t>Stcichting derden gelden</t>
  </si>
  <si>
    <t>Afname /toename</t>
  </si>
  <si>
    <t>negatief/positief saldo</t>
  </si>
  <si>
    <t>31-12-17</t>
  </si>
  <si>
    <t>31-12-2018</t>
  </si>
  <si>
    <t xml:space="preserve">overklaarbaar </t>
  </si>
  <si>
    <t>Negatief /positief Saldo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</si>
</sst>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2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1" xfId="0" applyBorder="1"/>
    <xf numFmtId="2" fontId="0" fillId="0" borderId="1" xfId="0" applyNumberForma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1" xfId="0" applyFont="1" applyBorder="1"/>
    <xf numFmtId="49" fontId="1" fillId="0" borderId="0" xfId="0" applyNumberFormat="1" applyFont="1"/>
    <xf numFmtId="2" fontId="0" fillId="2" borderId="0" xfId="0" applyNumberFormat="1" applyFill="1"/>
    <xf numFmtId="49" fontId="0" fillId="2" borderId="0" xfId="0" applyNumberFormat="1" applyFill="1"/>
    <xf numFmtId="2" fontId="0" fillId="2" borderId="1" xfId="0" applyNumberFormat="1" applyFill="1" applyBorder="1"/>
  </cellXfs>
  <cellStyles count="1"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="140" zoomScaleNormal="140" workbookViewId="0">
      <selection activeCell="B32" sqref="B32"/>
    </sheetView>
  </sheetViews>
  <sheetFormatPr defaultRowHeight="15"/>
  <cols>
    <col min="1" max="1" width="28.5703125" customWidth="1"/>
    <col min="2" max="2" width="9.140625" style="1"/>
    <col min="3" max="3" width="15.140625" style="1" customWidth="1"/>
    <col min="4" max="4" width="10.85546875" customWidth="1"/>
    <col min="5" max="5" width="32" customWidth="1"/>
  </cols>
  <sheetData>
    <row r="1" spans="1:9">
      <c r="A1" t="s">
        <v>1</v>
      </c>
    </row>
    <row r="3" spans="1:9">
      <c r="F3" s="6"/>
      <c r="G3" s="6"/>
      <c r="H3" s="5"/>
      <c r="I3" s="5"/>
    </row>
    <row r="4" spans="1:9">
      <c r="A4" t="s">
        <v>2</v>
      </c>
      <c r="B4" s="8">
        <v>2017</v>
      </c>
      <c r="C4" s="8">
        <v>2018</v>
      </c>
      <c r="E4" s="3" t="s">
        <v>11</v>
      </c>
      <c r="F4" s="7">
        <v>2017</v>
      </c>
      <c r="G4" s="7">
        <v>2018</v>
      </c>
    </row>
    <row r="5" spans="1:9">
      <c r="C5" s="2" t="s">
        <v>32</v>
      </c>
      <c r="E5" s="3" t="s">
        <v>12</v>
      </c>
      <c r="F5" s="4">
        <v>2260</v>
      </c>
      <c r="G5" s="4">
        <v>2358</v>
      </c>
    </row>
    <row r="6" spans="1:9">
      <c r="A6" s="3" t="s">
        <v>3</v>
      </c>
      <c r="B6" s="4">
        <v>270.85000000000002</v>
      </c>
      <c r="C6" s="4">
        <v>340.08</v>
      </c>
      <c r="E6" s="3" t="s">
        <v>13</v>
      </c>
      <c r="F6" s="4">
        <v>76.16</v>
      </c>
      <c r="G6" s="4">
        <v>17.86</v>
      </c>
    </row>
    <row r="7" spans="1:9">
      <c r="A7" s="3" t="s">
        <v>4</v>
      </c>
      <c r="B7" s="4">
        <v>20935.14</v>
      </c>
      <c r="C7" s="4">
        <v>20235.14</v>
      </c>
      <c r="E7" s="3" t="s">
        <v>14</v>
      </c>
      <c r="F7" s="4">
        <v>187.15</v>
      </c>
      <c r="G7" s="4"/>
    </row>
    <row r="8" spans="1:9">
      <c r="A8" s="3" t="s">
        <v>5</v>
      </c>
      <c r="B8" s="4">
        <v>1.4</v>
      </c>
      <c r="C8" s="4">
        <v>1.4</v>
      </c>
      <c r="E8" t="s">
        <v>15</v>
      </c>
      <c r="F8" s="1">
        <f>SUM(F5:F7)</f>
        <v>2523.31</v>
      </c>
      <c r="G8" s="1">
        <f>SUM(G5:G7)</f>
        <v>2375.86</v>
      </c>
    </row>
    <row r="9" spans="1:9">
      <c r="A9" s="3"/>
      <c r="B9" s="4"/>
      <c r="C9" s="4"/>
      <c r="F9" s="1"/>
      <c r="G9" s="1"/>
    </row>
    <row r="10" spans="1:9">
      <c r="A10" t="s">
        <v>6</v>
      </c>
      <c r="B10" s="1">
        <f>SUM(B6:B9)</f>
        <v>21207.39</v>
      </c>
      <c r="C10" s="1">
        <f>SUM(C6:C9)</f>
        <v>20576.620000000003</v>
      </c>
      <c r="F10" s="1"/>
      <c r="G10" s="1"/>
    </row>
    <row r="11" spans="1:9">
      <c r="E11" t="s">
        <v>16</v>
      </c>
      <c r="F11" s="1"/>
      <c r="G11" s="1"/>
    </row>
    <row r="12" spans="1:9">
      <c r="E12" s="3" t="s">
        <v>17</v>
      </c>
      <c r="F12" s="4">
        <v>61.9</v>
      </c>
      <c r="G12" s="4">
        <v>99.27</v>
      </c>
    </row>
    <row r="13" spans="1:9">
      <c r="A13" s="3" t="s">
        <v>31</v>
      </c>
      <c r="B13" s="4">
        <v>-554.61</v>
      </c>
      <c r="C13" s="11">
        <v>23.12</v>
      </c>
      <c r="E13" s="3" t="s">
        <v>18</v>
      </c>
      <c r="F13" s="4">
        <v>0</v>
      </c>
      <c r="G13" s="4">
        <v>204.5</v>
      </c>
    </row>
    <row r="14" spans="1:9">
      <c r="A14" s="3" t="s">
        <v>34</v>
      </c>
      <c r="B14" s="4"/>
      <c r="C14" s="11">
        <v>-0.08</v>
      </c>
      <c r="E14" s="3" t="s">
        <v>19</v>
      </c>
      <c r="F14" s="4">
        <v>110</v>
      </c>
      <c r="G14" s="4">
        <v>266.11</v>
      </c>
    </row>
    <row r="15" spans="1:9">
      <c r="B15" s="1">
        <f>SUM(B10:B14)</f>
        <v>20652.78</v>
      </c>
      <c r="C15" s="9">
        <f>SUM(C10:C14)</f>
        <v>20599.66</v>
      </c>
      <c r="E15" s="3" t="s">
        <v>20</v>
      </c>
      <c r="F15" s="4">
        <v>385.07</v>
      </c>
      <c r="G15" s="4">
        <v>547.78</v>
      </c>
    </row>
    <row r="16" spans="1:9">
      <c r="C16" s="9"/>
      <c r="E16" s="3" t="s">
        <v>21</v>
      </c>
      <c r="F16" s="4">
        <v>342.37</v>
      </c>
      <c r="G16" s="4">
        <v>658.04</v>
      </c>
    </row>
    <row r="17" spans="1:7">
      <c r="C17" s="9"/>
      <c r="E17" s="3" t="s">
        <v>22</v>
      </c>
      <c r="F17" s="4">
        <v>0</v>
      </c>
      <c r="G17" s="4">
        <v>0</v>
      </c>
    </row>
    <row r="18" spans="1:7">
      <c r="A18" t="s">
        <v>7</v>
      </c>
      <c r="C18" s="10" t="s">
        <v>33</v>
      </c>
      <c r="E18" s="3" t="s">
        <v>23</v>
      </c>
      <c r="F18" s="4">
        <v>84.82</v>
      </c>
      <c r="G18" s="4">
        <v>54.11</v>
      </c>
    </row>
    <row r="19" spans="1:7">
      <c r="C19" s="9"/>
      <c r="E19" s="3" t="s">
        <v>24</v>
      </c>
      <c r="F19" s="4">
        <v>108.25</v>
      </c>
      <c r="G19" s="4">
        <v>105</v>
      </c>
    </row>
    <row r="20" spans="1:7">
      <c r="A20" s="3" t="s">
        <v>8</v>
      </c>
      <c r="B20" s="4">
        <v>340.08</v>
      </c>
      <c r="C20" s="11">
        <v>286.95999999999998</v>
      </c>
      <c r="E20" s="3" t="s">
        <v>28</v>
      </c>
      <c r="F20" s="4">
        <v>0</v>
      </c>
      <c r="G20" s="4">
        <v>0</v>
      </c>
    </row>
    <row r="21" spans="1:7">
      <c r="A21" s="3" t="s">
        <v>9</v>
      </c>
      <c r="B21" s="4">
        <v>20311.3</v>
      </c>
      <c r="C21" s="4">
        <v>20311.3</v>
      </c>
      <c r="E21" s="3" t="s">
        <v>25</v>
      </c>
      <c r="F21" s="4">
        <v>35.65</v>
      </c>
      <c r="G21" s="4">
        <v>0</v>
      </c>
    </row>
    <row r="22" spans="1:7">
      <c r="A22" s="3" t="s">
        <v>5</v>
      </c>
      <c r="B22" s="4">
        <v>1.4</v>
      </c>
      <c r="C22" s="4">
        <v>1.4</v>
      </c>
      <c r="E22" s="3" t="s">
        <v>26</v>
      </c>
      <c r="F22" s="4">
        <v>1795.91</v>
      </c>
      <c r="G22" s="4">
        <v>0</v>
      </c>
    </row>
    <row r="23" spans="1:7">
      <c r="A23" t="s">
        <v>10</v>
      </c>
      <c r="B23" s="1">
        <f>SUM(B20:B22)</f>
        <v>20652.780000000002</v>
      </c>
      <c r="C23" s="1">
        <f>SUM(C20:C22)</f>
        <v>20599.66</v>
      </c>
      <c r="E23" s="3" t="s">
        <v>27</v>
      </c>
      <c r="F23" s="4">
        <v>153.94999999999999</v>
      </c>
      <c r="G23" s="4">
        <v>181.69</v>
      </c>
    </row>
    <row r="24" spans="1:7">
      <c r="E24" s="3" t="s">
        <v>0</v>
      </c>
      <c r="F24" s="4">
        <v>0</v>
      </c>
      <c r="G24" s="4">
        <v>137.24</v>
      </c>
    </row>
    <row r="25" spans="1:7">
      <c r="E25" s="3" t="s">
        <v>29</v>
      </c>
      <c r="F25" s="4">
        <v>0</v>
      </c>
      <c r="G25" s="4">
        <v>99</v>
      </c>
    </row>
    <row r="27" spans="1:7">
      <c r="A27" s="3" t="s">
        <v>30</v>
      </c>
      <c r="B27" s="4">
        <v>-554.61</v>
      </c>
      <c r="C27" s="4">
        <v>23.12</v>
      </c>
      <c r="F27" s="4">
        <f>SUM(F12:F25)</f>
        <v>3077.92</v>
      </c>
      <c r="G27" s="4">
        <v>2352.7399999999998</v>
      </c>
    </row>
    <row r="28" spans="1:7">
      <c r="F28" s="1"/>
      <c r="G28" s="1"/>
    </row>
    <row r="29" spans="1:7">
      <c r="F29" s="1"/>
      <c r="G29" s="1"/>
    </row>
    <row r="30" spans="1:7">
      <c r="E30" t="s">
        <v>35</v>
      </c>
      <c r="F30" s="1">
        <v>-554.61</v>
      </c>
      <c r="G30" s="1">
        <v>23.12</v>
      </c>
    </row>
    <row r="31" spans="1:7">
      <c r="F31" s="1"/>
      <c r="G31" s="1"/>
    </row>
    <row r="32" spans="1:7">
      <c r="F32" s="1"/>
      <c r="G32" s="1"/>
    </row>
    <row r="33" spans="6:7">
      <c r="F33" s="1"/>
      <c r="G33" s="1"/>
    </row>
    <row r="34" spans="6:7">
      <c r="F34" s="1"/>
      <c r="G34" s="1"/>
    </row>
    <row r="35" spans="6:7">
      <c r="F35" s="1"/>
      <c r="G35" s="1"/>
    </row>
    <row r="36" spans="6:7">
      <c r="F36" s="1"/>
      <c r="G36" s="1"/>
    </row>
    <row r="37" spans="6:7">
      <c r="F37" s="1"/>
      <c r="G37" s="1"/>
    </row>
    <row r="38" spans="6:7">
      <c r="F38" s="1"/>
      <c r="G38" s="1"/>
    </row>
  </sheetData>
  <pageMargins left="0.34" right="0.17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Cijfers 2018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sales</dc:creator>
  <cp:lastModifiedBy>sales</cp:lastModifiedBy>
  <cp:lastPrinted>2019-05-07T14:30:17Z</cp:lastPrinted>
  <dcterms:created xsi:type="dcterms:W3CDTF">2019-04-02T08:26:26Z</dcterms:created>
  <dcterms:modified xsi:type="dcterms:W3CDTF">2019-05-12T12:31:35Z</dcterms:modified>
</cp:coreProperties>
</file>